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pdorg.sharepoint.com/sites/parks_staff/Shared Documents/BOARD REPORTS/2021/2021 0318 RANCHO POTRERO EQUESTRIAN/"/>
    </mc:Choice>
  </mc:AlternateContent>
  <xr:revisionPtr revIDLastSave="75" documentId="8_{C206F030-324F-4784-90CD-D82359DB6BD4}" xr6:coauthVersionLast="46" xr6:coauthVersionMax="46" xr10:uidLastSave="{710C4859-3732-4D7C-9389-EAC04A0E8C67}"/>
  <bookViews>
    <workbookView xWindow="-120" yWindow="-120" windowWidth="29040" windowHeight="15840" xr2:uid="{201D9481-6546-40D0-9B44-E576EED8D601}"/>
  </bookViews>
  <sheets>
    <sheet name="IMPROVEMENTS" sheetId="1" r:id="rId1"/>
  </sheets>
  <definedNames>
    <definedName name="_xlnm.Print_Area" localSheetId="0">IMPROVEMENTS!$A$2:$F$30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7" i="1"/>
  <c r="F23" i="1"/>
  <c r="F28" i="1"/>
  <c r="F30" i="1"/>
</calcChain>
</file>

<file path=xl/sharedStrings.xml><?xml version="1.0" encoding="utf-8"?>
<sst xmlns="http://schemas.openxmlformats.org/spreadsheetml/2006/main" count="53" uniqueCount="48">
  <si>
    <t>PRIORITY</t>
  </si>
  <si>
    <t>ITEM</t>
  </si>
  <si>
    <t>ESTIMATED COST</t>
  </si>
  <si>
    <t>Caretaker Living Quarters</t>
  </si>
  <si>
    <t xml:space="preserve"> </t>
  </si>
  <si>
    <t>Rent String Office &amp; Tack</t>
  </si>
  <si>
    <t>BEFORE JANUARY 2022</t>
  </si>
  <si>
    <t>Ranch Manager Apartment &amp; Office</t>
  </si>
  <si>
    <t>28’ x 56 double-wide duplex. 784 sq. ft 2+1 living quarters and 784 sq. ft office with ADA bathroom and meeting space</t>
  </si>
  <si>
    <t>Rent String Tack/Shade Structures</t>
  </si>
  <si>
    <t>B&amp;S Permits &amp; Upgrades</t>
  </si>
  <si>
    <t>Allowance</t>
  </si>
  <si>
    <t>Electrical Repairs</t>
  </si>
  <si>
    <t>Wildfire Response
80 Horse Evacuation Stalls</t>
  </si>
  <si>
    <t>Earthquake and Fire
Water Truck</t>
  </si>
  <si>
    <t>2,500 gallon water truck for:
•	Earthquake water supply
•	Daily arena/road dust control
•	Fire</t>
  </si>
  <si>
    <t xml:space="preserve">Arena Lighting </t>
  </si>
  <si>
    <t>Musco LED arena lighting – 6 poles west ring
Convert existing 2 pole light to LED</t>
  </si>
  <si>
    <t>(3) Arena Reconstruction</t>
  </si>
  <si>
    <t>Rebuild Roping and Jumping Arenas
•	Remove existing footing
•	Regrade sub-base
•	Install new DG base
•	Install new sand footing
•	Install new permanent railing</t>
  </si>
  <si>
    <t>(2) Arena Reconstruction</t>
  </si>
  <si>
    <t>Rebuild existing footing in two arenas with permanent railing</t>
  </si>
  <si>
    <t>Turnouts</t>
  </si>
  <si>
    <t>Rebuild existing six turnouts</t>
  </si>
  <si>
    <t>SUBTOTAL</t>
  </si>
  <si>
    <t>BEFORE JANUARY 2023</t>
  </si>
  <si>
    <t>PRIORITY #1</t>
  </si>
  <si>
    <t>PRIORITY #2</t>
  </si>
  <si>
    <t>PRIORITY #3</t>
  </si>
  <si>
    <t>PRIORITY #4</t>
  </si>
  <si>
    <t>NUMBER</t>
  </si>
  <si>
    <t>Bioswale Protection
56 Stall Replacement Barns</t>
  </si>
  <si>
    <t xml:space="preserve">Covered Parking Bays </t>
  </si>
  <si>
    <t>Bays for 1.4 Water Truck and 5.1 Truck/Trailer</t>
  </si>
  <si>
    <t>TOTAL RIDE ON AREA IMPROVEMENTS</t>
  </si>
  <si>
    <t>Lease to own equipment</t>
  </si>
  <si>
    <t xml:space="preserve">Deferred Stall Maintenance </t>
  </si>
  <si>
    <t>Rebuild existing footing in stalls - 75 total</t>
  </si>
  <si>
    <t>BEFORE JANUARY 2024</t>
  </si>
  <si>
    <t>4 x 14 horse stall mare motels. 
•	56 x 24’ x 24’ horse stalls
•	3 x ADA bathrooms
•	4 x feed room
•	4 x tack
•	2 x washrack</t>
  </si>
  <si>
    <t>BEFORE JANUARY 2025</t>
  </si>
  <si>
    <t>Pens (3 TOTAL)</t>
  </si>
  <si>
    <t>Rebuild existing round pen and build 1 new 60’ diameter round and 1 70' x150' rectangle pens</t>
  </si>
  <si>
    <t xml:space="preserve">14’ x 52’ Single-wide, 2+1
Installation  
Demo and Remove Existing </t>
  </si>
  <si>
    <t xml:space="preserve">16’ x 48’ Single wide, 2 x ADA bathrooms, office and tack storage 
Installation 
Demo and Remove Existing </t>
  </si>
  <si>
    <t xml:space="preserve"> 36’ x 48’ Covered Cross tie area by FCP 
Reinforce existing pasture shelters </t>
  </si>
  <si>
    <t xml:space="preserve">Convert 40 existing boarding 24’ x 24’ stalls into 80 - 12’ x 24’ evacuation and show stalls. 
•	Purchase  40 x 24’ double gate panels and install 
•	Regrade/refresh base to slope away from bioswale 
•	Plumbing for 40 additional waterers and install </t>
  </si>
  <si>
    <t>GENERAL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</si>
</sst>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1C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/>
    <xf numFmtId="164" fontId="6" fillId="5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164" fontId="6" fillId="6" borderId="1" xfId="0" applyNumberFormat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164" fontId="4" fillId="6" borderId="1" xfId="0" applyNumberFormat="1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164" fontId="6" fillId="8" borderId="1" xfId="0" applyNumberFormat="1" applyFont="1" applyFill="1" applyBorder="1" applyAlignment="1">
      <alignment wrapText="1"/>
    </xf>
    <xf numFmtId="0" fontId="5" fillId="8" borderId="1" xfId="0" applyFont="1" applyFill="1" applyBorder="1" applyAlignment="1"/>
    <xf numFmtId="0" fontId="3" fillId="8" borderId="1" xfId="0" applyFont="1" applyFill="1" applyBorder="1" applyAlignment="1">
      <alignment wrapText="1"/>
    </xf>
    <xf numFmtId="164" fontId="4" fillId="8" borderId="1" xfId="0" applyNumberFormat="1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164" fontId="6" fillId="10" borderId="1" xfId="0" applyNumberFormat="1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164" fontId="4" fillId="10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CD"/>
      <color rgb="FFFFA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40EE-3556-421D-BEA4-645B5560871D}">
  <sheetPr>
    <pageSetUpPr fitToPage="1"/>
  </sheetPr>
  <dimension ref="A1:F38"/>
  <sheetViews>
    <sheetView tabSelected="1" topLeftCell="A22" zoomScaleNormal="100" workbookViewId="0">
      <selection activeCell="E6" sqref="E6"/>
    </sheetView>
  </sheetViews>
  <sheetFormatPr defaultRowHeight="15" x14ac:dyDescent="0.25"/>
  <cols>
    <col min="1" max="1" width="4" style="1" customWidth="1"/>
    <col min="2" max="2" width="32.28515625" style="1" customWidth="1"/>
    <col min="3" max="3" width="13.7109375" style="1" customWidth="1"/>
    <col min="4" max="4" width="55.42578125" style="1" customWidth="1"/>
    <col min="5" max="5" width="108.85546875" style="1" customWidth="1"/>
    <col min="6" max="6" width="37.7109375" style="4" customWidth="1"/>
    <col min="7" max="16384" width="9.140625" style="1"/>
  </cols>
  <sheetData>
    <row r="1" spans="1:6" x14ac:dyDescent="0.25">
      <c r="B1" s="1" t="s">
        <v>4</v>
      </c>
    </row>
    <row r="2" spans="1:6" s="31" customFormat="1" ht="21" x14ac:dyDescent="0.35">
      <c r="A2" s="29"/>
      <c r="B2" s="29" t="s">
        <v>0</v>
      </c>
      <c r="C2" s="29" t="s">
        <v>30</v>
      </c>
      <c r="D2" s="29" t="s">
        <v>1</v>
      </c>
      <c r="E2" s="29" t="s">
        <v>47</v>
      </c>
      <c r="F2" s="30" t="s">
        <v>2</v>
      </c>
    </row>
    <row r="3" spans="1:6" s="10" customFormat="1" ht="21" customHeight="1" x14ac:dyDescent="0.3">
      <c r="A3" s="6"/>
      <c r="B3" s="7" t="s">
        <v>26</v>
      </c>
      <c r="C3" s="7">
        <v>1.1000000000000001</v>
      </c>
      <c r="D3" s="8" t="s">
        <v>10</v>
      </c>
      <c r="E3" s="7" t="s">
        <v>11</v>
      </c>
      <c r="F3" s="9">
        <v>25000</v>
      </c>
    </row>
    <row r="4" spans="1:6" s="10" customFormat="1" ht="20.25" customHeight="1" x14ac:dyDescent="0.3">
      <c r="A4" s="6"/>
      <c r="B4" s="7" t="s">
        <v>6</v>
      </c>
      <c r="C4" s="7">
        <v>1.2</v>
      </c>
      <c r="D4" s="7" t="s">
        <v>12</v>
      </c>
      <c r="E4" s="7" t="s">
        <v>11</v>
      </c>
      <c r="F4" s="9">
        <v>25000</v>
      </c>
    </row>
    <row r="5" spans="1:6" s="10" customFormat="1" ht="56.25" x14ac:dyDescent="0.3">
      <c r="A5" s="6"/>
      <c r="B5" s="7"/>
      <c r="C5" s="7">
        <v>1.3</v>
      </c>
      <c r="D5" s="7" t="s">
        <v>3</v>
      </c>
      <c r="E5" s="7" t="s">
        <v>43</v>
      </c>
      <c r="F5" s="9">
        <v>90000</v>
      </c>
    </row>
    <row r="6" spans="1:6" s="10" customFormat="1" ht="75" x14ac:dyDescent="0.3">
      <c r="A6" s="6"/>
      <c r="B6" s="7"/>
      <c r="C6" s="7">
        <v>1.4</v>
      </c>
      <c r="D6" s="7" t="s">
        <v>14</v>
      </c>
      <c r="E6" s="7" t="s">
        <v>15</v>
      </c>
      <c r="F6" s="9">
        <v>90000</v>
      </c>
    </row>
    <row r="7" spans="1:6" s="10" customFormat="1" ht="41.25" customHeight="1" x14ac:dyDescent="0.3">
      <c r="A7" s="6"/>
      <c r="B7" s="7"/>
      <c r="C7" s="7">
        <v>1.5</v>
      </c>
      <c r="D7" s="8" t="s">
        <v>41</v>
      </c>
      <c r="E7" s="7" t="s">
        <v>42</v>
      </c>
      <c r="F7" s="9">
        <v>45000</v>
      </c>
    </row>
    <row r="8" spans="1:6" s="10" customFormat="1" ht="34.5" customHeight="1" x14ac:dyDescent="0.3">
      <c r="A8" s="6"/>
      <c r="B8" s="7"/>
      <c r="C8" s="7">
        <v>1.6</v>
      </c>
      <c r="D8" s="8" t="s">
        <v>22</v>
      </c>
      <c r="E8" s="7" t="s">
        <v>23</v>
      </c>
      <c r="F8" s="9">
        <v>40000</v>
      </c>
    </row>
    <row r="9" spans="1:6" s="10" customFormat="1" ht="29.25" customHeight="1" x14ac:dyDescent="0.3">
      <c r="A9" s="6"/>
      <c r="B9" s="7"/>
      <c r="C9" s="7">
        <v>1.7</v>
      </c>
      <c r="D9" s="7" t="s">
        <v>32</v>
      </c>
      <c r="E9" s="7" t="s">
        <v>33</v>
      </c>
      <c r="F9" s="9">
        <v>100000</v>
      </c>
    </row>
    <row r="10" spans="1:6" s="10" customFormat="1" ht="18.75" x14ac:dyDescent="0.3">
      <c r="A10" s="6"/>
      <c r="B10" s="7"/>
      <c r="C10" s="7">
        <v>1.8</v>
      </c>
      <c r="D10" s="7" t="s">
        <v>35</v>
      </c>
      <c r="E10" s="7"/>
      <c r="F10" s="9">
        <v>150000</v>
      </c>
    </row>
    <row r="11" spans="1:6" s="10" customFormat="1" ht="18.75" x14ac:dyDescent="0.3">
      <c r="A11" s="6"/>
      <c r="B11" s="7"/>
      <c r="C11" s="7"/>
      <c r="D11" s="8"/>
      <c r="E11" s="7"/>
      <c r="F11" s="9"/>
    </row>
    <row r="12" spans="1:6" s="10" customFormat="1" ht="18.75" x14ac:dyDescent="0.3">
      <c r="A12" s="6"/>
      <c r="B12" s="7"/>
      <c r="C12" s="7"/>
      <c r="D12" s="8"/>
      <c r="E12" s="11" t="s">
        <v>24</v>
      </c>
      <c r="F12" s="12">
        <f>SUM(F3:F10)</f>
        <v>565000</v>
      </c>
    </row>
    <row r="13" spans="1:6" s="10" customFormat="1" ht="45.75" customHeight="1" x14ac:dyDescent="0.3">
      <c r="A13" s="13"/>
      <c r="B13" s="14" t="s">
        <v>27</v>
      </c>
      <c r="C13" s="14">
        <v>2.1</v>
      </c>
      <c r="D13" s="14" t="s">
        <v>7</v>
      </c>
      <c r="E13" s="14" t="s">
        <v>8</v>
      </c>
      <c r="F13" s="15">
        <v>200000</v>
      </c>
    </row>
    <row r="14" spans="1:6" s="10" customFormat="1" ht="18.75" x14ac:dyDescent="0.3">
      <c r="A14" s="13"/>
      <c r="B14" s="14" t="s">
        <v>25</v>
      </c>
      <c r="C14" s="14"/>
      <c r="D14" s="14"/>
      <c r="E14" s="14"/>
      <c r="F14" s="15"/>
    </row>
    <row r="15" spans="1:6" s="10" customFormat="1" ht="18.75" x14ac:dyDescent="0.3">
      <c r="A15" s="13"/>
      <c r="B15" s="14"/>
      <c r="C15" s="14">
        <v>2.2000000000000002</v>
      </c>
      <c r="D15" s="14" t="s">
        <v>36</v>
      </c>
      <c r="E15" s="14" t="s">
        <v>37</v>
      </c>
      <c r="F15" s="15">
        <v>35000</v>
      </c>
    </row>
    <row r="16" spans="1:6" s="10" customFormat="1" ht="18.75" x14ac:dyDescent="0.3">
      <c r="A16" s="13"/>
      <c r="B16" s="14"/>
      <c r="C16" s="14"/>
      <c r="D16" s="14"/>
      <c r="E16" s="14"/>
      <c r="F16" s="15"/>
    </row>
    <row r="17" spans="1:6" s="10" customFormat="1" ht="18.75" x14ac:dyDescent="0.3">
      <c r="A17" s="13"/>
      <c r="B17" s="14"/>
      <c r="C17" s="14"/>
      <c r="D17" s="14"/>
      <c r="E17" s="16" t="s">
        <v>24</v>
      </c>
      <c r="F17" s="17">
        <f>SUM(F13:F15)</f>
        <v>235000</v>
      </c>
    </row>
    <row r="18" spans="1:6" s="10" customFormat="1" ht="63" customHeight="1" x14ac:dyDescent="0.3">
      <c r="A18" s="18"/>
      <c r="B18" s="19" t="s">
        <v>28</v>
      </c>
      <c r="C18" s="19">
        <v>3.1</v>
      </c>
      <c r="D18" s="19" t="s">
        <v>5</v>
      </c>
      <c r="E18" s="19" t="s">
        <v>44</v>
      </c>
      <c r="F18" s="20">
        <v>90000</v>
      </c>
    </row>
    <row r="19" spans="1:6" s="10" customFormat="1" ht="48.75" customHeight="1" x14ac:dyDescent="0.3">
      <c r="A19" s="18"/>
      <c r="B19" s="19" t="s">
        <v>38</v>
      </c>
      <c r="C19" s="19">
        <v>3.2</v>
      </c>
      <c r="D19" s="21" t="s">
        <v>9</v>
      </c>
      <c r="E19" s="34" t="s">
        <v>45</v>
      </c>
      <c r="F19" s="20">
        <v>70000</v>
      </c>
    </row>
    <row r="20" spans="1:6" s="10" customFormat="1" ht="37.5" x14ac:dyDescent="0.3">
      <c r="A20" s="18"/>
      <c r="B20" s="19"/>
      <c r="C20" s="19">
        <v>3.3</v>
      </c>
      <c r="D20" s="21" t="s">
        <v>16</v>
      </c>
      <c r="E20" s="19" t="s">
        <v>17</v>
      </c>
      <c r="F20" s="20">
        <v>160000</v>
      </c>
    </row>
    <row r="21" spans="1:6" s="10" customFormat="1" ht="18.75" x14ac:dyDescent="0.3">
      <c r="A21" s="18"/>
      <c r="B21" s="19"/>
      <c r="C21" s="19">
        <v>3.4</v>
      </c>
      <c r="D21" s="19" t="s">
        <v>20</v>
      </c>
      <c r="E21" s="19" t="s">
        <v>21</v>
      </c>
      <c r="F21" s="20">
        <v>80000</v>
      </c>
    </row>
    <row r="22" spans="1:6" s="10" customFormat="1" ht="18.75" x14ac:dyDescent="0.3">
      <c r="A22" s="18"/>
      <c r="B22" s="19"/>
      <c r="C22" s="19"/>
      <c r="D22" s="19"/>
      <c r="E22" s="19"/>
      <c r="F22" s="20"/>
    </row>
    <row r="23" spans="1:6" s="10" customFormat="1" ht="18.75" x14ac:dyDescent="0.3">
      <c r="A23" s="18"/>
      <c r="B23" s="19"/>
      <c r="C23" s="19"/>
      <c r="D23" s="19"/>
      <c r="E23" s="22" t="s">
        <v>24</v>
      </c>
      <c r="F23" s="23">
        <f>SUM(F18:F21)</f>
        <v>400000</v>
      </c>
    </row>
    <row r="24" spans="1:6" s="10" customFormat="1" ht="126.75" customHeight="1" x14ac:dyDescent="0.3">
      <c r="A24" s="24"/>
      <c r="B24" s="25" t="s">
        <v>29</v>
      </c>
      <c r="C24" s="25">
        <v>4.0999999999999996</v>
      </c>
      <c r="D24" s="25" t="s">
        <v>18</v>
      </c>
      <c r="E24" s="25" t="s">
        <v>19</v>
      </c>
      <c r="F24" s="26">
        <v>150000</v>
      </c>
    </row>
    <row r="25" spans="1:6" s="10" customFormat="1" ht="123" customHeight="1" x14ac:dyDescent="0.3">
      <c r="A25" s="24"/>
      <c r="B25" s="25" t="s">
        <v>40</v>
      </c>
      <c r="C25" s="25">
        <v>4.2</v>
      </c>
      <c r="D25" s="25" t="s">
        <v>31</v>
      </c>
      <c r="E25" s="25" t="s">
        <v>39</v>
      </c>
      <c r="F25" s="26">
        <v>840000</v>
      </c>
    </row>
    <row r="26" spans="1:6" s="10" customFormat="1" ht="96.75" customHeight="1" x14ac:dyDescent="0.3">
      <c r="A26" s="24"/>
      <c r="B26" s="25"/>
      <c r="C26" s="25">
        <v>4.3</v>
      </c>
      <c r="D26" s="25" t="s">
        <v>13</v>
      </c>
      <c r="E26" s="25" t="s">
        <v>46</v>
      </c>
      <c r="F26" s="26">
        <v>75000</v>
      </c>
    </row>
    <row r="27" spans="1:6" s="10" customFormat="1" ht="18.75" x14ac:dyDescent="0.3">
      <c r="A27" s="24"/>
      <c r="B27" s="25"/>
      <c r="C27" s="25"/>
      <c r="D27" s="25"/>
      <c r="E27" s="25"/>
      <c r="F27" s="26"/>
    </row>
    <row r="28" spans="1:6" s="10" customFormat="1" ht="18.75" x14ac:dyDescent="0.3">
      <c r="A28" s="24"/>
      <c r="B28" s="25"/>
      <c r="C28" s="25"/>
      <c r="D28" s="25"/>
      <c r="E28" s="27" t="s">
        <v>24</v>
      </c>
      <c r="F28" s="28">
        <f>SUM(F24:F26)</f>
        <v>1065000</v>
      </c>
    </row>
    <row r="29" spans="1:6" s="2" customFormat="1" x14ac:dyDescent="0.25">
      <c r="E29" s="3"/>
      <c r="F29" s="5"/>
    </row>
    <row r="30" spans="1:6" s="31" customFormat="1" ht="21" x14ac:dyDescent="0.35">
      <c r="A30" s="32"/>
      <c r="B30" s="32"/>
      <c r="C30" s="32"/>
      <c r="D30" s="32"/>
      <c r="E30" s="29" t="s">
        <v>34</v>
      </c>
      <c r="F30" s="33">
        <f>F12+F17+F23+F28</f>
        <v>2265000</v>
      </c>
    </row>
    <row r="38" spans="4:4" x14ac:dyDescent="0.25">
      <c r="D38" s="1" t="s">
        <v>4</v>
      </c>
    </row>
  </sheetData>
  <printOptions gridLines="1"/>
  <pageMargins left="0.7" right="0.7" top="0.75" bottom="0.75" header="0.3" footer="0.3"/>
  <pageSetup scale="47" orientation="landscape" r:id="rId1"/>
  <headerFooter>
    <oddHeader>&amp;C&amp;20CAPITAL IMPROVEMENTS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F8A57DB2C4B438CA137A3DD30DBF0" ma:contentTypeVersion="13" ma:contentTypeDescription="Create a new document." ma:contentTypeScope="" ma:versionID="ba70496b62fd728ea858e5b68c8f71ab">
  <xsd:schema xmlns:xsd="http://www.w3.org/2001/XMLSchema" xmlns:xs="http://www.w3.org/2001/XMLSchema" xmlns:p="http://schemas.microsoft.com/office/2006/metadata/properties" xmlns:ns2="dc435a13-67e9-40a0-91f6-dbbbe9a9a84f" xmlns:ns3="c5f6c2ab-91e5-4090-8484-a09675ea2ce7" targetNamespace="http://schemas.microsoft.com/office/2006/metadata/properties" ma:root="true" ma:fieldsID="365195c859c2e1dfc86ec5f5c2239a67" ns2:_="" ns3:_="">
    <xsd:import namespace="dc435a13-67e9-40a0-91f6-dbbbe9a9a84f"/>
    <xsd:import namespace="c5f6c2ab-91e5-4090-8484-a09675ea2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35a13-67e9-40a0-91f6-dbbbe9a9a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6c2ab-91e5-4090-8484-a09675ea2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3CA3A7-2001-4766-9978-A49D665D511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5f6c2ab-91e5-4090-8484-a09675ea2ce7"/>
    <ds:schemaRef ds:uri="http://schemas.openxmlformats.org/package/2006/metadata/core-properties"/>
    <ds:schemaRef ds:uri="http://purl.org/dc/terms/"/>
    <ds:schemaRef ds:uri="dc435a13-67e9-40a0-91f6-dbbbe9a9a8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0FA474-4D2E-4DFD-8815-EE88412E0A6E}"/>
</file>

<file path=customXml/itemProps3.xml><?xml version="1.0" encoding="utf-8"?>
<ds:datastoreItem xmlns:ds="http://schemas.openxmlformats.org/officeDocument/2006/customXml" ds:itemID="{FFDDD89C-4B4A-4DB2-8E50-B9F304469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IMPROVEMENTS</vt:lpstr>
      <vt:lpstr>IMPROVEMENTS!Print_Area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Hare</dc:creator>
  <cp:lastModifiedBy>Tom Hare</cp:lastModifiedBy>
  <cp:lastPrinted>2020-11-23T23:26:37Z</cp:lastPrinted>
  <dcterms:created xsi:type="dcterms:W3CDTF">2019-12-13T17:56:48Z</dcterms:created>
  <dcterms:modified xsi:type="dcterms:W3CDTF">2021-03-10T22:23:49Z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0x0101001CCF8A57DB2C4B438CA137A3DD30DBF0</vt:lpwstr>
  </property>
</Properties>
</file>